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Garantía Parcial" sheetId="1" r:id="rId1"/>
  </sheets>
  <externalReferences>
    <externalReference r:id="rId2"/>
    <externalReference r:id="rId3"/>
  </externalReferences>
  <definedNames>
    <definedName name="_xlnm.Print_Area" localSheetId="0">'Garantía Parcial'!$E$4:$AK$30</definedName>
    <definedName name="_xlnm.Print_Titles" localSheetId="0">'Garantía Parcial'!$1:$3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<sst xmlns="http://schemas.openxmlformats.org/spreadsheetml/2006/main" count="433" uniqueCount="97">
  <si>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</si>
  <si>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</si>
  <si>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</si>
  <si>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</si>
  <si>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</si>
  <si>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</si>
  <si>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</si>
  <si>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</si>
  <si>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</si>
  <si>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</si>
  <si>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</si>
  <si>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</si>
  <si>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</si>
  <si>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</si>
  <si>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</si>
  <si>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</si>
  <si>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</si>
  <si>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</si>
  <si>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</si>
  <si>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</si>
  <si>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</si>
  <si>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</si>
  <si>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</si>
  <si>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</si>
  <si>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</si>
  <si>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</si>
  <si>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</si>
  <si>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</si>
  <si>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ES0174761009</t>
  </si>
  <si>
    <t xml:space="preserve">SANT.95 VALOR CRECIE.PLUS          </t>
  </si>
  <si>
    <t xml:space="preserve">     </t>
  </si>
  <si>
    <t xml:space="preserve">   </t>
  </si>
  <si>
    <t>SANTANDER</t>
  </si>
  <si>
    <t>SANTANDER AM</t>
  </si>
  <si>
    <t>ES0174775009</t>
  </si>
  <si>
    <t xml:space="preserve">SANT.95 VAL.CRECIE.PLUS 2          </t>
  </si>
  <si>
    <t>ES0174744005</t>
  </si>
  <si>
    <t xml:space="preserve">SANTANDER 95 GRANDES CIAS.         </t>
  </si>
  <si>
    <t>ES0180863005</t>
  </si>
  <si>
    <t xml:space="preserve">UNIFONDO BOLSA 2020-V              </t>
  </si>
  <si>
    <t>UNICAJA</t>
  </si>
  <si>
    <t>UNIGEST</t>
  </si>
  <si>
    <t>ES0114875034</t>
  </si>
  <si>
    <t xml:space="preserve">BK MULTIFONDO II GTZDO.            </t>
  </si>
  <si>
    <t>BANKINTER</t>
  </si>
  <si>
    <t>BANKINTER Gº ACTIVOS</t>
  </si>
  <si>
    <t>ES0156737001</t>
  </si>
  <si>
    <t xml:space="preserve">BANKINT.95 MULTISECT.2020          </t>
  </si>
  <si>
    <t>ES0174310005</t>
  </si>
  <si>
    <t xml:space="preserve">SBD 90 CAPIT.BOLSA EURO 1          </t>
  </si>
  <si>
    <t>BANCO SABADELL</t>
  </si>
  <si>
    <t>SABADELL AM</t>
  </si>
  <si>
    <t>ES0163614003</t>
  </si>
  <si>
    <t xml:space="preserve">BK 90 INDICE EUROPEO 2019          </t>
  </si>
  <si>
    <t>ES0109222036</t>
  </si>
  <si>
    <t xml:space="preserve">BANKIA 2018 EUROSTOXX II           </t>
  </si>
  <si>
    <t>BANKIA</t>
  </si>
  <si>
    <t>BANKIA FONDOS</t>
  </si>
  <si>
    <t>ES0164529002</t>
  </si>
  <si>
    <t xml:space="preserve">BANKINTER ESPANA 2021              </t>
  </si>
  <si>
    <t>ES0114830039</t>
  </si>
  <si>
    <t xml:space="preserve">BK MERCADO EUROPEO II              </t>
  </si>
  <si>
    <t>ES0170276036</t>
  </si>
  <si>
    <t xml:space="preserve">BANKINTER EUROPA 2020              </t>
  </si>
  <si>
    <t>ES0164951008</t>
  </si>
  <si>
    <t xml:space="preserve">BANKINTER MERCADO ESPAÑOL          </t>
  </si>
  <si>
    <t>ES0114878038</t>
  </si>
  <si>
    <t xml:space="preserve">BANKINTER MERCADO EUROPEO          </t>
  </si>
  <si>
    <t>0S0158964033</t>
  </si>
  <si>
    <t xml:space="preserve">BANKIA 2018 EUROSTOXX(F/A)         </t>
  </si>
  <si>
    <t xml:space="preserve">           </t>
  </si>
  <si>
    <t>0S0113566006</t>
  </si>
  <si>
    <t xml:space="preserve">BANKIA BCA.PRI.EUROS.2018(F/A)     </t>
  </si>
  <si>
    <t>0S0113227005</t>
  </si>
  <si>
    <t xml:space="preserve">BANKIA BCA.PRIV.FINA.2018(F/A)     </t>
  </si>
  <si>
    <t>0S0180861009</t>
  </si>
  <si>
    <t xml:space="preserve">UNIFOND BOLSA 2018-I(F/A)          </t>
  </si>
  <si>
    <t>0S0180862007</t>
  </si>
  <si>
    <t xml:space="preserve">UNIFOND BOLSA 2018-III(F/A)        </t>
  </si>
  <si>
    <t>0S0146826005</t>
  </si>
  <si>
    <t xml:space="preserve">IBERCAJA GESTION EUROPA(F/A)       </t>
  </si>
  <si>
    <t>IBERCAJA</t>
  </si>
  <si>
    <t>IBERCAJA GESTION</t>
  </si>
  <si>
    <t>0S0174312001</t>
  </si>
  <si>
    <t xml:space="preserve">SBD 90 CAPIT.BOLSA EURO 3(F/A)     </t>
  </si>
  <si>
    <t>ES0174722001</t>
  </si>
  <si>
    <t xml:space="preserve">SANT.95 GRANDES COMPAÑI.2(F/A)     </t>
  </si>
  <si>
    <t>0S0174745002</t>
  </si>
  <si>
    <t xml:space="preserve">SANTANDER 95 INDICE EUROP.(F/A)    </t>
  </si>
  <si>
    <t>0S0174706004</t>
  </si>
  <si>
    <t xml:space="preserve">SANT.95 INDICE EUROPA 2(F/A)       </t>
  </si>
  <si>
    <t>0S0174733008</t>
  </si>
  <si>
    <t xml:space="preserve">SANTANDER 95 DOLAR(F/A)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</si>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</sst>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  <border>
      <left/>
      <right/>
      <top/>
      <bottom style="medium">
        <color rgb="FF006699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medium">
        <color rgb="FF003366"/>
      </right>
      <top/>
      <bottom style="medium">
        <color rgb="FF006699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thin">
        <color rgb="FF003366"/>
      </right>
      <top/>
      <bottom style="medium">
        <color rgb="FF006699"/>
      </bottom>
      <diagonal/>
    </border>
    <border>
      <left style="thin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/>
      <top/>
      <bottom style="medium">
        <color rgb="FF006699"/>
      </bottom>
      <diagonal/>
    </border>
    <border>
      <left style="hair">
        <color rgb="FF003366"/>
      </left>
      <right style="hair">
        <color rgb="FF003366"/>
      </right>
      <top/>
      <bottom style="medium">
        <color rgb="FF006699"/>
      </bottom>
      <diagonal/>
    </border>
    <border>
      <left/>
      <right/>
      <top style="medium">
        <color rgb="FF006699"/>
      </top>
      <bottom/>
      <diagonal/>
    </border>
    <border>
      <left style="medium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medium">
        <color rgb="FF003366"/>
      </right>
      <top style="medium">
        <color rgb="FF006699"/>
      </top>
      <bottom/>
      <diagonal/>
    </border>
    <border>
      <left style="medium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thin">
        <color rgb="FF003366"/>
      </right>
      <top style="medium">
        <color rgb="FF006699"/>
      </top>
      <bottom/>
      <diagonal/>
    </border>
    <border>
      <left style="thin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/>
      <top style="medium">
        <color rgb="FF006699"/>
      </top>
      <bottom/>
      <diagonal/>
    </border>
    <border>
      <left style="hair">
        <color rgb="FF003366"/>
      </left>
      <right style="hair">
        <color rgb="FF003366"/>
      </right>
      <top style="medium">
        <color rgb="FF006699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63" xfId="0" applyFont="1" applyBorder="1"/>
    <xf numFmtId="0" fontId="3" fillId="0" borderId="63" xfId="0" applyFont="1" applyBorder="1"/>
    <xf numFmtId="0" fontId="7" fillId="2" borderId="64" xfId="0" applyFont="1" applyFill="1" applyBorder="1"/>
    <xf numFmtId="164" fontId="0" fillId="2" borderId="65" xfId="0" applyNumberFormat="1" applyFill="1" applyBorder="1"/>
    <xf numFmtId="2" fontId="0" fillId="2" borderId="66" xfId="0" applyNumberFormat="1" applyFill="1" applyBorder="1"/>
    <xf numFmtId="2" fontId="0" fillId="2" borderId="67" xfId="0" applyNumberFormat="1" applyFill="1" applyBorder="1"/>
    <xf numFmtId="0" fontId="0" fillId="2" borderId="67" xfId="0" applyFill="1" applyBorder="1"/>
    <xf numFmtId="3" fontId="0" fillId="2" borderId="65" xfId="0" applyNumberFormat="1" applyFill="1" applyBorder="1"/>
    <xf numFmtId="3" fontId="0" fillId="2" borderId="68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3" fontId="0" fillId="2" borderId="66" xfId="0" applyNumberFormat="1" applyFill="1" applyBorder="1"/>
    <xf numFmtId="3" fontId="0" fillId="2" borderId="67" xfId="0" applyNumberFormat="1" applyFill="1" applyBorder="1"/>
    <xf numFmtId="2" fontId="0" fillId="2" borderId="72" xfId="0" applyNumberFormat="1" applyFill="1" applyBorder="1"/>
    <xf numFmtId="0" fontId="7" fillId="2" borderId="65" xfId="0" applyFont="1" applyFill="1" applyBorder="1"/>
    <xf numFmtId="0" fontId="18" fillId="0" borderId="73" xfId="0" applyFont="1" applyBorder="1"/>
    <xf numFmtId="0" fontId="3" fillId="0" borderId="73" xfId="0" applyFont="1" applyBorder="1"/>
    <xf numFmtId="0" fontId="7" fillId="2" borderId="74" xfId="0" applyFont="1" applyFill="1" applyBorder="1"/>
    <xf numFmtId="164" fontId="0" fillId="2" borderId="75" xfId="0" applyNumberFormat="1" applyFill="1" applyBorder="1"/>
    <xf numFmtId="2" fontId="0" fillId="2" borderId="76" xfId="0" applyNumberFormat="1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5" xfId="0" applyNumberFormat="1" applyFill="1" applyBorder="1"/>
    <xf numFmtId="3" fontId="0" fillId="2" borderId="78" xfId="0" applyNumberFormat="1" applyFill="1" applyBorder="1"/>
    <xf numFmtId="3" fontId="0" fillId="2" borderId="79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3" fontId="0" fillId="2" borderId="76" xfId="0" applyNumberFormat="1" applyFill="1" applyBorder="1"/>
    <xf numFmtId="3" fontId="0" fillId="2" borderId="77" xfId="0" applyNumberFormat="1" applyFill="1" applyBorder="1"/>
    <xf numFmtId="2" fontId="0" fillId="2" borderId="82" xfId="0" applyNumberFormat="1" applyFill="1" applyBorder="1"/>
    <xf numFmtId="0" fontId="7" fillId="2" borderId="75" xfId="0" applyFont="1" applyFill="1" applyBorder="1"/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31-Diciembre-2018</v>
          </cell>
        </row>
        <row r="3">
          <cell r="I3">
            <v>43465</v>
          </cell>
          <cell r="K3">
            <v>2018</v>
          </cell>
          <cell r="L3" t="str">
            <v>1 Año</v>
          </cell>
          <cell r="N3" t="str">
            <v>3 Años</v>
          </cell>
          <cell r="P3" t="str">
            <v>5 Años</v>
          </cell>
          <cell r="R3" t="str">
            <v>10 Años</v>
          </cell>
          <cell r="T3" t="str">
            <v>15 Años</v>
          </cell>
          <cell r="V3" t="str">
            <v>20 Años</v>
          </cell>
          <cell r="X3" t="str">
            <v>25 Años</v>
          </cell>
          <cell r="Z3" t="str">
            <v>18/12</v>
          </cell>
          <cell r="AB3">
            <v>2018</v>
          </cell>
          <cell r="AD3">
            <v>2018</v>
          </cell>
          <cell r="AF3">
            <v>2018</v>
          </cell>
          <cell r="AG3" t="str">
            <v>18/12</v>
          </cell>
          <cell r="AI3">
            <v>2018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1"/>
  <sheetViews>
    <sheetView showGridLines="0" tabSelected="1" topLeftCell="E1" zoomScaleNormal="100" workbookViewId="0">
      <selection activeCell="I1" sqref="I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4" t="s">
        <v>17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31-Diciembre-2018</v>
      </c>
    </row>
    <row r="2" spans="1:37" ht="13.5" thickBot="1" x14ac:dyDescent="0.25">
      <c r="A2" s="135" t="s">
        <v>21</v>
      </c>
      <c r="B2" s="136"/>
      <c r="C2" s="136"/>
      <c r="D2" s="136"/>
      <c r="E2" t="s">
        <v>0</v>
      </c>
      <c r="F2" s="5"/>
      <c r="G2" s="6"/>
      <c r="H2" s="14" t="s">
        <v>14</v>
      </c>
      <c r="I2" s="15" t="s">
        <v>12</v>
      </c>
      <c r="J2" s="137" t="s">
        <v>9</v>
      </c>
      <c r="K2" s="138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2" t="s">
        <v>27</v>
      </c>
      <c r="AA2" s="137" t="s">
        <v>6</v>
      </c>
      <c r="AB2" s="139"/>
      <c r="AC2" s="140" t="s">
        <v>7</v>
      </c>
      <c r="AD2" s="138"/>
      <c r="AE2" s="137" t="s">
        <v>8</v>
      </c>
      <c r="AF2" s="138"/>
      <c r="AG2" s="13" t="s">
        <v>18</v>
      </c>
      <c r="AH2" s="132" t="s">
        <v>19</v>
      </c>
      <c r="AI2" s="133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43465</v>
      </c>
      <c r="J3" s="23" t="s">
        <v>10</v>
      </c>
      <c r="K3" s="24">
        <f>[1]General!$K$3</f>
        <v>2018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30" t="str">
        <f>[1]General!$P$3:$Q$3</f>
        <v>5 Años</v>
      </c>
      <c r="Q3" s="131"/>
      <c r="R3" s="130" t="str">
        <f>[1]General!$R$3:$S$3</f>
        <v>10 Años</v>
      </c>
      <c r="S3" s="131"/>
      <c r="T3" s="130" t="str">
        <f>[1]General!$T$3:$U$3</f>
        <v>15 Años</v>
      </c>
      <c r="U3" s="131"/>
      <c r="V3" s="130" t="str">
        <f>[1]General!$V$3:$W$3</f>
        <v>20 Años</v>
      </c>
      <c r="W3" s="131"/>
      <c r="X3" s="130" t="str">
        <f>[1]General!$X$3:$Y$3</f>
        <v>25 Años</v>
      </c>
      <c r="Y3" s="131">
        <f>[2]General!U3</f>
        <v>0</v>
      </c>
      <c r="Z3" s="89" t="str">
        <f>[1]General!$Z$3</f>
        <v>18/12</v>
      </c>
      <c r="AA3" s="23" t="s">
        <v>3</v>
      </c>
      <c r="AB3" s="25">
        <f>[1]General!$AB$3</f>
        <v>2018</v>
      </c>
      <c r="AC3" s="26" t="s">
        <v>3</v>
      </c>
      <c r="AD3" s="24">
        <f>[1]General!$AD$3</f>
        <v>2018</v>
      </c>
      <c r="AE3" s="88" t="s">
        <v>3</v>
      </c>
      <c r="AF3" s="24">
        <f>[1]General!$AF$3</f>
        <v>2018</v>
      </c>
      <c r="AG3" s="89" t="str">
        <f>[1]General!$AG$3</f>
        <v>18/12</v>
      </c>
      <c r="AH3" s="27" t="s">
        <v>4</v>
      </c>
      <c r="AI3" s="24">
        <f>[1]General!$AI$3</f>
        <v>2018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8010022</v>
      </c>
      <c r="D4" s="85">
        <v>7010012</v>
      </c>
      <c r="E4" s="93">
        <v>1</v>
      </c>
      <c r="F4" s="2" t="s">
        <v>28</v>
      </c>
      <c r="G4" s="2">
        <v>4913</v>
      </c>
      <c r="H4" s="29" t="s">
        <v>29</v>
      </c>
      <c r="I4" s="30">
        <v>115.3635</v>
      </c>
      <c r="J4" s="31">
        <v>-0.69</v>
      </c>
      <c r="K4" s="32">
        <v>1.19</v>
      </c>
      <c r="L4" s="31">
        <v>1.19</v>
      </c>
      <c r="M4" s="33">
        <v>1</v>
      </c>
      <c r="N4" s="31">
        <v>4.99</v>
      </c>
      <c r="O4" s="33">
        <v>1</v>
      </c>
      <c r="P4" s="31" t="s">
        <v>30</v>
      </c>
      <c r="Q4" s="33" t="s">
        <v>31</v>
      </c>
      <c r="R4" s="31" t="s">
        <v>30</v>
      </c>
      <c r="S4" s="33" t="s">
        <v>31</v>
      </c>
      <c r="T4" s="31" t="s">
        <v>30</v>
      </c>
      <c r="U4" s="33" t="s">
        <v>31</v>
      </c>
      <c r="V4" s="31" t="s">
        <v>30</v>
      </c>
      <c r="W4" s="33" t="s">
        <v>31</v>
      </c>
      <c r="X4" s="31" t="s">
        <v>30</v>
      </c>
      <c r="Y4" s="33" t="s">
        <v>31</v>
      </c>
      <c r="Z4" s="34">
        <v>2497</v>
      </c>
      <c r="AA4" s="35">
        <v>206</v>
      </c>
      <c r="AB4" s="36">
        <v>1990</v>
      </c>
      <c r="AC4" s="37">
        <v>598</v>
      </c>
      <c r="AD4" s="38">
        <v>12506</v>
      </c>
      <c r="AE4" s="39">
        <v>-392</v>
      </c>
      <c r="AF4" s="40">
        <v>-10516</v>
      </c>
      <c r="AG4" s="35">
        <v>114528</v>
      </c>
      <c r="AH4" s="41">
        <v>-1.03</v>
      </c>
      <c r="AI4" s="32">
        <v>-7.34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8010022</v>
      </c>
      <c r="D5" s="85">
        <v>7010012</v>
      </c>
      <c r="E5" s="93">
        <v>2</v>
      </c>
      <c r="F5" s="2" t="s">
        <v>34</v>
      </c>
      <c r="G5" s="2">
        <v>4934</v>
      </c>
      <c r="H5" s="29" t="s">
        <v>35</v>
      </c>
      <c r="I5" s="30">
        <v>97.250299999999996</v>
      </c>
      <c r="J5" s="31">
        <v>-0.17</v>
      </c>
      <c r="K5" s="32">
        <v>-1.97</v>
      </c>
      <c r="L5" s="31">
        <v>-1.97</v>
      </c>
      <c r="M5" s="33">
        <v>2</v>
      </c>
      <c r="N5" s="31" t="s">
        <v>30</v>
      </c>
      <c r="O5" s="33" t="s">
        <v>31</v>
      </c>
      <c r="P5" s="31" t="s">
        <v>30</v>
      </c>
      <c r="Q5" s="33" t="s">
        <v>31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975</v>
      </c>
      <c r="AA5" s="35">
        <v>15</v>
      </c>
      <c r="AB5" s="36">
        <v>886</v>
      </c>
      <c r="AC5" s="37">
        <v>121</v>
      </c>
      <c r="AD5" s="38">
        <v>6738</v>
      </c>
      <c r="AE5" s="39">
        <v>-106</v>
      </c>
      <c r="AF5" s="40">
        <v>-5852</v>
      </c>
      <c r="AG5" s="35">
        <v>40294</v>
      </c>
      <c r="AH5" s="41">
        <v>-0.43</v>
      </c>
      <c r="AI5" s="32">
        <v>-14.3</v>
      </c>
      <c r="AJ5" s="42" t="s">
        <v>32</v>
      </c>
      <c r="AK5" s="83" t="s">
        <v>33</v>
      </c>
    </row>
    <row r="6" spans="1:37" x14ac:dyDescent="0.2">
      <c r="A6" s="84">
        <v>11010020</v>
      </c>
      <c r="B6" s="85">
        <v>1</v>
      </c>
      <c r="C6" s="84">
        <v>8010022</v>
      </c>
      <c r="D6" s="85">
        <v>7010012</v>
      </c>
      <c r="E6" s="93">
        <v>3</v>
      </c>
      <c r="F6" s="2" t="s">
        <v>36</v>
      </c>
      <c r="G6" s="2">
        <v>4954</v>
      </c>
      <c r="H6" s="29" t="s">
        <v>37</v>
      </c>
      <c r="I6" s="30">
        <v>100.5716</v>
      </c>
      <c r="J6" s="31">
        <v>-1.1000000000000001</v>
      </c>
      <c r="K6" s="32">
        <v>-2.38</v>
      </c>
      <c r="L6" s="31">
        <v>-2.38</v>
      </c>
      <c r="M6" s="33">
        <v>3</v>
      </c>
      <c r="N6" s="31" t="s">
        <v>30</v>
      </c>
      <c r="O6" s="33" t="s">
        <v>31</v>
      </c>
      <c r="P6" s="31" t="s">
        <v>30</v>
      </c>
      <c r="Q6" s="33" t="s">
        <v>31</v>
      </c>
      <c r="R6" s="31" t="s">
        <v>30</v>
      </c>
      <c r="S6" s="33" t="s">
        <v>31</v>
      </c>
      <c r="T6" s="31" t="s">
        <v>30</v>
      </c>
      <c r="U6" s="33" t="s">
        <v>31</v>
      </c>
      <c r="V6" s="31" t="s">
        <v>30</v>
      </c>
      <c r="W6" s="33" t="s">
        <v>31</v>
      </c>
      <c r="X6" s="31" t="s">
        <v>30</v>
      </c>
      <c r="Y6" s="33" t="s">
        <v>31</v>
      </c>
      <c r="Z6" s="34">
        <v>5163</v>
      </c>
      <c r="AA6" s="35">
        <v>749</v>
      </c>
      <c r="AB6" s="36">
        <v>56792</v>
      </c>
      <c r="AC6" s="37">
        <v>3946</v>
      </c>
      <c r="AD6" s="38">
        <v>88799</v>
      </c>
      <c r="AE6" s="39">
        <v>-3197</v>
      </c>
      <c r="AF6" s="40">
        <v>-32007</v>
      </c>
      <c r="AG6" s="35">
        <v>263157</v>
      </c>
      <c r="AH6" s="41">
        <v>-2.2799999999999998</v>
      </c>
      <c r="AI6" s="32">
        <v>7.33</v>
      </c>
      <c r="AJ6" s="42" t="s">
        <v>32</v>
      </c>
      <c r="AK6" s="83" t="s">
        <v>33</v>
      </c>
    </row>
    <row r="7" spans="1:37" x14ac:dyDescent="0.2">
      <c r="A7" s="84">
        <v>11010020</v>
      </c>
      <c r="B7" s="85">
        <v>1</v>
      </c>
      <c r="C7" s="84">
        <v>8020092</v>
      </c>
      <c r="D7" s="85">
        <v>7010154</v>
      </c>
      <c r="E7" s="93">
        <v>4</v>
      </c>
      <c r="F7" s="2" t="s">
        <v>38</v>
      </c>
      <c r="G7" s="2">
        <v>4831</v>
      </c>
      <c r="H7" s="29" t="s">
        <v>39</v>
      </c>
      <c r="I7" s="30">
        <v>5.7933000000000003</v>
      </c>
      <c r="J7" s="31">
        <v>-0.02</v>
      </c>
      <c r="K7" s="32">
        <v>-3.23</v>
      </c>
      <c r="L7" s="31">
        <v>-3.23</v>
      </c>
      <c r="M7" s="33">
        <v>4</v>
      </c>
      <c r="N7" s="31">
        <v>-0.97</v>
      </c>
      <c r="O7" s="33">
        <v>3</v>
      </c>
      <c r="P7" s="31" t="s">
        <v>30</v>
      </c>
      <c r="Q7" s="33" t="s">
        <v>31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1576</v>
      </c>
      <c r="AA7" s="35"/>
      <c r="AB7" s="36"/>
      <c r="AC7" s="37">
        <v>41</v>
      </c>
      <c r="AD7" s="38">
        <v>3110</v>
      </c>
      <c r="AE7" s="39">
        <v>-41</v>
      </c>
      <c r="AF7" s="40">
        <v>-3110</v>
      </c>
      <c r="AG7" s="35">
        <v>34195</v>
      </c>
      <c r="AH7" s="41">
        <v>-0.14000000000000001</v>
      </c>
      <c r="AI7" s="32">
        <v>-11.16</v>
      </c>
      <c r="AJ7" s="42" t="s">
        <v>40</v>
      </c>
      <c r="AK7" s="83" t="s">
        <v>41</v>
      </c>
    </row>
    <row r="8" spans="1:37" x14ac:dyDescent="0.2">
      <c r="A8" s="84">
        <v>11010020</v>
      </c>
      <c r="B8" s="85">
        <v>1</v>
      </c>
      <c r="C8" s="84">
        <v>8010003</v>
      </c>
      <c r="D8" s="85">
        <v>7010055</v>
      </c>
      <c r="E8" s="93">
        <v>5</v>
      </c>
      <c r="F8" s="2" t="s">
        <v>42</v>
      </c>
      <c r="G8" s="2">
        <v>744</v>
      </c>
      <c r="H8" s="29" t="s">
        <v>43</v>
      </c>
      <c r="I8" s="30">
        <v>901.33489999999995</v>
      </c>
      <c r="J8" s="31">
        <v>-0.18</v>
      </c>
      <c r="K8" s="32">
        <v>-3.43</v>
      </c>
      <c r="L8" s="31">
        <v>-3.43</v>
      </c>
      <c r="M8" s="33">
        <v>5</v>
      </c>
      <c r="N8" s="31">
        <v>-0.01</v>
      </c>
      <c r="O8" s="33">
        <v>2</v>
      </c>
      <c r="P8" s="31">
        <v>-1.39</v>
      </c>
      <c r="Q8" s="33">
        <v>6</v>
      </c>
      <c r="R8" s="31">
        <v>0.64</v>
      </c>
      <c r="S8" s="33">
        <v>2</v>
      </c>
      <c r="T8" s="31">
        <v>1.27</v>
      </c>
      <c r="U8" s="33">
        <v>2</v>
      </c>
      <c r="V8" s="31">
        <v>1.3</v>
      </c>
      <c r="W8" s="33">
        <v>3</v>
      </c>
      <c r="X8" s="31" t="s">
        <v>30</v>
      </c>
      <c r="Y8" s="33" t="s">
        <v>31</v>
      </c>
      <c r="Z8" s="34">
        <v>464</v>
      </c>
      <c r="AA8" s="35"/>
      <c r="AB8" s="36"/>
      <c r="AC8" s="37"/>
      <c r="AD8" s="38">
        <v>1245</v>
      </c>
      <c r="AE8" s="39"/>
      <c r="AF8" s="40">
        <v>-1245</v>
      </c>
      <c r="AG8" s="35">
        <v>12364</v>
      </c>
      <c r="AH8" s="41">
        <v>-0.18</v>
      </c>
      <c r="AI8" s="32">
        <v>-12.15</v>
      </c>
      <c r="AJ8" s="42" t="s">
        <v>44</v>
      </c>
      <c r="AK8" s="86" t="s">
        <v>45</v>
      </c>
    </row>
    <row r="9" spans="1:37" x14ac:dyDescent="0.2">
      <c r="A9" s="84">
        <v>11010020</v>
      </c>
      <c r="B9" s="85">
        <v>1</v>
      </c>
      <c r="C9" s="84">
        <v>8010003</v>
      </c>
      <c r="D9" s="85">
        <v>7010055</v>
      </c>
      <c r="E9" s="93">
        <v>6</v>
      </c>
      <c r="F9" s="2" t="s">
        <v>46</v>
      </c>
      <c r="G9" s="2">
        <v>5071</v>
      </c>
      <c r="H9" s="29" t="s">
        <v>47</v>
      </c>
      <c r="I9" s="30">
        <v>97.040899999999993</v>
      </c>
      <c r="J9" s="31">
        <v>-0.73</v>
      </c>
      <c r="K9" s="32">
        <v>-3.54</v>
      </c>
      <c r="L9" s="31">
        <v>-3.54</v>
      </c>
      <c r="M9" s="33">
        <v>6</v>
      </c>
      <c r="N9" s="31" t="s">
        <v>30</v>
      </c>
      <c r="O9" s="33" t="s">
        <v>31</v>
      </c>
      <c r="P9" s="31" t="s">
        <v>30</v>
      </c>
      <c r="Q9" s="33" t="s">
        <v>31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>
        <v>177</v>
      </c>
      <c r="AA9" s="35"/>
      <c r="AB9" s="36"/>
      <c r="AC9" s="37">
        <v>1</v>
      </c>
      <c r="AD9" s="38">
        <v>1223</v>
      </c>
      <c r="AE9" s="39">
        <v>-1</v>
      </c>
      <c r="AF9" s="40">
        <v>-1223</v>
      </c>
      <c r="AG9" s="35">
        <v>5407</v>
      </c>
      <c r="AH9" s="41">
        <v>-0.75</v>
      </c>
      <c r="AI9" s="32">
        <v>-20.9</v>
      </c>
      <c r="AJ9" s="42" t="s">
        <v>44</v>
      </c>
      <c r="AK9" s="83" t="s">
        <v>45</v>
      </c>
    </row>
    <row r="10" spans="1:37" x14ac:dyDescent="0.2">
      <c r="A10" s="84">
        <v>11010020</v>
      </c>
      <c r="B10" s="85">
        <v>1</v>
      </c>
      <c r="C10" s="84">
        <v>8010021</v>
      </c>
      <c r="D10" s="85">
        <v>7010058</v>
      </c>
      <c r="E10" s="93">
        <v>7</v>
      </c>
      <c r="F10" s="2" t="s">
        <v>48</v>
      </c>
      <c r="G10" s="2">
        <v>4764</v>
      </c>
      <c r="H10" s="29" t="s">
        <v>49</v>
      </c>
      <c r="I10" s="30">
        <v>9.6270000000000007</v>
      </c>
      <c r="J10" s="31">
        <v>-0.62</v>
      </c>
      <c r="K10" s="32">
        <v>-3.99</v>
      </c>
      <c r="L10" s="31">
        <v>-3.99</v>
      </c>
      <c r="M10" s="33">
        <v>7</v>
      </c>
      <c r="N10" s="31">
        <v>-1.1599999999999999</v>
      </c>
      <c r="O10" s="33">
        <v>4</v>
      </c>
      <c r="P10" s="31" t="s">
        <v>30</v>
      </c>
      <c r="Q10" s="33" t="s">
        <v>31</v>
      </c>
      <c r="R10" s="31" t="s">
        <v>30</v>
      </c>
      <c r="S10" s="33" t="s">
        <v>31</v>
      </c>
      <c r="T10" s="31" t="s">
        <v>30</v>
      </c>
      <c r="U10" s="33" t="s">
        <v>31</v>
      </c>
      <c r="V10" s="31" t="s">
        <v>30</v>
      </c>
      <c r="W10" s="33" t="s">
        <v>31</v>
      </c>
      <c r="X10" s="31" t="s">
        <v>30</v>
      </c>
      <c r="Y10" s="33" t="s">
        <v>31</v>
      </c>
      <c r="Z10" s="34">
        <v>273</v>
      </c>
      <c r="AA10" s="35"/>
      <c r="AB10" s="36">
        <v>498</v>
      </c>
      <c r="AC10" s="37"/>
      <c r="AD10" s="38">
        <v>498</v>
      </c>
      <c r="AE10" s="39"/>
      <c r="AF10" s="40"/>
      <c r="AG10" s="35">
        <v>21413</v>
      </c>
      <c r="AH10" s="41">
        <v>-0.62</v>
      </c>
      <c r="AI10" s="32">
        <v>-3.99</v>
      </c>
      <c r="AJ10" s="42" t="s">
        <v>50</v>
      </c>
      <c r="AK10" s="83" t="s">
        <v>51</v>
      </c>
    </row>
    <row r="11" spans="1:37" x14ac:dyDescent="0.2">
      <c r="A11" s="84">
        <v>11010020</v>
      </c>
      <c r="B11" s="85">
        <v>1</v>
      </c>
      <c r="C11" s="84">
        <v>8010003</v>
      </c>
      <c r="D11" s="85">
        <v>7010055</v>
      </c>
      <c r="E11" s="93">
        <v>8</v>
      </c>
      <c r="F11" s="2" t="s">
        <v>52</v>
      </c>
      <c r="G11" s="2">
        <v>5094</v>
      </c>
      <c r="H11" s="29" t="s">
        <v>53</v>
      </c>
      <c r="I11" s="30">
        <v>98.003200000000007</v>
      </c>
      <c r="J11" s="31">
        <v>-2.23</v>
      </c>
      <c r="K11" s="32">
        <v>-4.87</v>
      </c>
      <c r="L11" s="31">
        <v>-4.87</v>
      </c>
      <c r="M11" s="33">
        <v>8</v>
      </c>
      <c r="N11" s="31" t="s">
        <v>30</v>
      </c>
      <c r="O11" s="33" t="s">
        <v>31</v>
      </c>
      <c r="P11" s="31" t="s">
        <v>30</v>
      </c>
      <c r="Q11" s="33" t="s">
        <v>31</v>
      </c>
      <c r="R11" s="31" t="s">
        <v>30</v>
      </c>
      <c r="S11" s="33" t="s">
        <v>31</v>
      </c>
      <c r="T11" s="31" t="s">
        <v>30</v>
      </c>
      <c r="U11" s="33" t="s">
        <v>31</v>
      </c>
      <c r="V11" s="31" t="s">
        <v>30</v>
      </c>
      <c r="W11" s="33" t="s">
        <v>31</v>
      </c>
      <c r="X11" s="31" t="s">
        <v>30</v>
      </c>
      <c r="Y11" s="33" t="s">
        <v>31</v>
      </c>
      <c r="Z11" s="34">
        <v>139</v>
      </c>
      <c r="AA11" s="35"/>
      <c r="AB11" s="36"/>
      <c r="AC11" s="37"/>
      <c r="AD11" s="38">
        <v>456</v>
      </c>
      <c r="AE11" s="39"/>
      <c r="AF11" s="40">
        <v>-456</v>
      </c>
      <c r="AG11" s="35">
        <v>5173</v>
      </c>
      <c r="AH11" s="41">
        <v>-2.23</v>
      </c>
      <c r="AI11" s="32">
        <v>-12.25</v>
      </c>
      <c r="AJ11" s="42" t="s">
        <v>44</v>
      </c>
      <c r="AK11" s="83" t="s">
        <v>45</v>
      </c>
    </row>
    <row r="12" spans="1:37" x14ac:dyDescent="0.2">
      <c r="A12" s="84">
        <v>11010020</v>
      </c>
      <c r="B12" s="85">
        <v>1</v>
      </c>
      <c r="C12" s="84">
        <v>8010081</v>
      </c>
      <c r="D12" s="85">
        <v>7010085</v>
      </c>
      <c r="E12" s="93">
        <v>9</v>
      </c>
      <c r="F12" s="2" t="s">
        <v>54</v>
      </c>
      <c r="G12" s="2">
        <v>3010</v>
      </c>
      <c r="H12" s="29" t="s">
        <v>55</v>
      </c>
      <c r="I12" s="30">
        <v>108.61190000000001</v>
      </c>
      <c r="J12" s="31">
        <v>0.02</v>
      </c>
      <c r="K12" s="32">
        <v>-5.41</v>
      </c>
      <c r="L12" s="31">
        <v>-5.41</v>
      </c>
      <c r="M12" s="33">
        <v>9</v>
      </c>
      <c r="N12" s="31">
        <v>-1.97</v>
      </c>
      <c r="O12" s="33">
        <v>5</v>
      </c>
      <c r="P12" s="31">
        <v>-0.25</v>
      </c>
      <c r="Q12" s="33">
        <v>1</v>
      </c>
      <c r="R12" s="31">
        <v>0.05</v>
      </c>
      <c r="S12" s="33">
        <v>3</v>
      </c>
      <c r="T12" s="31" t="s">
        <v>30</v>
      </c>
      <c r="U12" s="33" t="s">
        <v>31</v>
      </c>
      <c r="V12" s="31" t="s">
        <v>30</v>
      </c>
      <c r="W12" s="33" t="s">
        <v>31</v>
      </c>
      <c r="X12" s="31" t="s">
        <v>30</v>
      </c>
      <c r="Y12" s="33" t="s">
        <v>31</v>
      </c>
      <c r="Z12" s="34">
        <v>2459</v>
      </c>
      <c r="AA12" s="35"/>
      <c r="AB12" s="36"/>
      <c r="AC12" s="37">
        <v>11430</v>
      </c>
      <c r="AD12" s="38">
        <v>20726</v>
      </c>
      <c r="AE12" s="39">
        <v>-11430</v>
      </c>
      <c r="AF12" s="40">
        <v>-20726</v>
      </c>
      <c r="AG12" s="35">
        <v>37730</v>
      </c>
      <c r="AH12" s="41">
        <v>-23.24</v>
      </c>
      <c r="AI12" s="32">
        <v>-38.56</v>
      </c>
      <c r="AJ12" s="42" t="s">
        <v>56</v>
      </c>
      <c r="AK12" s="83" t="s">
        <v>57</v>
      </c>
    </row>
    <row r="13" spans="1:37" ht="13.5" thickBot="1" x14ac:dyDescent="0.25">
      <c r="A13" s="84">
        <v>11010020</v>
      </c>
      <c r="B13" s="85">
        <v>1</v>
      </c>
      <c r="C13" s="84">
        <v>8010003</v>
      </c>
      <c r="D13" s="85">
        <v>7010055</v>
      </c>
      <c r="E13" s="98">
        <v>10</v>
      </c>
      <c r="F13" s="99" t="s">
        <v>58</v>
      </c>
      <c r="G13" s="99">
        <v>4369</v>
      </c>
      <c r="H13" s="100" t="s">
        <v>59</v>
      </c>
      <c r="I13" s="101">
        <v>62.517200000000003</v>
      </c>
      <c r="J13" s="102">
        <v>-0.95</v>
      </c>
      <c r="K13" s="103">
        <v>-6.24</v>
      </c>
      <c r="L13" s="102">
        <v>-6.24</v>
      </c>
      <c r="M13" s="104">
        <v>10</v>
      </c>
      <c r="N13" s="102">
        <v>-2.37</v>
      </c>
      <c r="O13" s="104">
        <v>7</v>
      </c>
      <c r="P13" s="102">
        <v>-1.18</v>
      </c>
      <c r="Q13" s="104">
        <v>4</v>
      </c>
      <c r="R13" s="102" t="s">
        <v>30</v>
      </c>
      <c r="S13" s="104" t="s">
        <v>31</v>
      </c>
      <c r="T13" s="102" t="s">
        <v>30</v>
      </c>
      <c r="U13" s="104" t="s">
        <v>31</v>
      </c>
      <c r="V13" s="102" t="s">
        <v>30</v>
      </c>
      <c r="W13" s="104" t="s">
        <v>31</v>
      </c>
      <c r="X13" s="102" t="s">
        <v>30</v>
      </c>
      <c r="Y13" s="104" t="s">
        <v>31</v>
      </c>
      <c r="Z13" s="105">
        <v>290</v>
      </c>
      <c r="AA13" s="106"/>
      <c r="AB13" s="107"/>
      <c r="AC13" s="108">
        <v>54</v>
      </c>
      <c r="AD13" s="109">
        <v>1913</v>
      </c>
      <c r="AE13" s="110">
        <v>-54</v>
      </c>
      <c r="AF13" s="111">
        <v>-1913</v>
      </c>
      <c r="AG13" s="106">
        <v>8633</v>
      </c>
      <c r="AH13" s="112">
        <v>-1.56</v>
      </c>
      <c r="AI13" s="103">
        <v>-22.6</v>
      </c>
      <c r="AJ13" s="113" t="s">
        <v>44</v>
      </c>
      <c r="AK13" s="86" t="s">
        <v>45</v>
      </c>
    </row>
    <row r="14" spans="1:37" x14ac:dyDescent="0.2">
      <c r="A14" s="84">
        <v>11010020</v>
      </c>
      <c r="B14" s="85">
        <v>1</v>
      </c>
      <c r="C14" s="84">
        <v>8010003</v>
      </c>
      <c r="D14" s="85">
        <v>7010055</v>
      </c>
      <c r="E14" s="114">
        <v>11</v>
      </c>
      <c r="F14" s="115" t="s">
        <v>60</v>
      </c>
      <c r="G14" s="115">
        <v>854</v>
      </c>
      <c r="H14" s="116" t="s">
        <v>61</v>
      </c>
      <c r="I14" s="117">
        <v>1468.3751</v>
      </c>
      <c r="J14" s="118">
        <v>1.03</v>
      </c>
      <c r="K14" s="119">
        <v>-6.85</v>
      </c>
      <c r="L14" s="118">
        <v>-6.85</v>
      </c>
      <c r="M14" s="120">
        <v>11</v>
      </c>
      <c r="N14" s="118">
        <v>-2.06</v>
      </c>
      <c r="O14" s="120">
        <v>6</v>
      </c>
      <c r="P14" s="118">
        <v>-0.35</v>
      </c>
      <c r="Q14" s="120">
        <v>2</v>
      </c>
      <c r="R14" s="118">
        <v>2.0699999999999998</v>
      </c>
      <c r="S14" s="120">
        <v>1</v>
      </c>
      <c r="T14" s="118">
        <v>1.98</v>
      </c>
      <c r="U14" s="120">
        <v>1</v>
      </c>
      <c r="V14" s="118">
        <v>2.73</v>
      </c>
      <c r="W14" s="120">
        <v>1</v>
      </c>
      <c r="X14" s="118" t="s">
        <v>30</v>
      </c>
      <c r="Y14" s="120" t="s">
        <v>31</v>
      </c>
      <c r="Z14" s="121">
        <v>639</v>
      </c>
      <c r="AA14" s="122"/>
      <c r="AB14" s="123"/>
      <c r="AC14" s="124">
        <v>82</v>
      </c>
      <c r="AD14" s="125">
        <v>2022</v>
      </c>
      <c r="AE14" s="126">
        <v>-82</v>
      </c>
      <c r="AF14" s="127">
        <v>-2022</v>
      </c>
      <c r="AG14" s="122">
        <v>17593</v>
      </c>
      <c r="AH14" s="128">
        <v>0.56000000000000005</v>
      </c>
      <c r="AI14" s="119">
        <v>-15.95</v>
      </c>
      <c r="AJ14" s="129" t="s">
        <v>44</v>
      </c>
      <c r="AK14" s="83" t="s">
        <v>45</v>
      </c>
    </row>
    <row r="15" spans="1:37" x14ac:dyDescent="0.2">
      <c r="A15" s="84">
        <v>11010020</v>
      </c>
      <c r="B15" s="85">
        <v>1</v>
      </c>
      <c r="C15" s="84">
        <v>8010003</v>
      </c>
      <c r="D15" s="85">
        <v>7010055</v>
      </c>
      <c r="E15" s="93">
        <v>12</v>
      </c>
      <c r="F15" s="2" t="s">
        <v>62</v>
      </c>
      <c r="G15" s="2">
        <v>806</v>
      </c>
      <c r="H15" s="29" t="s">
        <v>63</v>
      </c>
      <c r="I15" s="30">
        <v>91.696600000000004</v>
      </c>
      <c r="J15" s="31">
        <v>-2.37</v>
      </c>
      <c r="K15" s="32">
        <v>-8.44</v>
      </c>
      <c r="L15" s="31">
        <v>-8.44</v>
      </c>
      <c r="M15" s="33">
        <v>12</v>
      </c>
      <c r="N15" s="31">
        <v>-2.38</v>
      </c>
      <c r="O15" s="33">
        <v>8</v>
      </c>
      <c r="P15" s="31">
        <v>-0.51</v>
      </c>
      <c r="Q15" s="33">
        <v>3</v>
      </c>
      <c r="R15" s="31">
        <v>0.01</v>
      </c>
      <c r="S15" s="33">
        <v>4</v>
      </c>
      <c r="T15" s="31">
        <v>1.1100000000000001</v>
      </c>
      <c r="U15" s="33">
        <v>3</v>
      </c>
      <c r="V15" s="31">
        <v>1.33</v>
      </c>
      <c r="W15" s="33">
        <v>2</v>
      </c>
      <c r="X15" s="31" t="s">
        <v>30</v>
      </c>
      <c r="Y15" s="33" t="s">
        <v>31</v>
      </c>
      <c r="Z15" s="34">
        <v>373</v>
      </c>
      <c r="AA15" s="35"/>
      <c r="AB15" s="36"/>
      <c r="AC15" s="37">
        <v>18</v>
      </c>
      <c r="AD15" s="38">
        <v>1156</v>
      </c>
      <c r="AE15" s="39">
        <v>-18</v>
      </c>
      <c r="AF15" s="40">
        <v>-1156</v>
      </c>
      <c r="AG15" s="35">
        <v>11288</v>
      </c>
      <c r="AH15" s="41">
        <v>-2.5299999999999998</v>
      </c>
      <c r="AI15" s="32">
        <v>-16.489999999999998</v>
      </c>
      <c r="AJ15" s="42" t="s">
        <v>44</v>
      </c>
      <c r="AK15" s="83" t="s">
        <v>45</v>
      </c>
    </row>
    <row r="16" spans="1:37" x14ac:dyDescent="0.2">
      <c r="A16" s="84">
        <v>11010020</v>
      </c>
      <c r="B16" s="85">
        <v>1</v>
      </c>
      <c r="C16" s="84">
        <v>8010003</v>
      </c>
      <c r="D16" s="85">
        <v>7010055</v>
      </c>
      <c r="E16" s="93">
        <v>13</v>
      </c>
      <c r="F16" s="2" t="s">
        <v>64</v>
      </c>
      <c r="G16" s="2">
        <v>4183</v>
      </c>
      <c r="H16" s="29" t="s">
        <v>65</v>
      </c>
      <c r="I16" s="30">
        <v>55.773499999999999</v>
      </c>
      <c r="J16" s="31">
        <v>-0.9</v>
      </c>
      <c r="K16" s="32">
        <v>-9.23</v>
      </c>
      <c r="L16" s="31">
        <v>-9.23</v>
      </c>
      <c r="M16" s="33">
        <v>13</v>
      </c>
      <c r="N16" s="31">
        <v>-3.63</v>
      </c>
      <c r="O16" s="33">
        <v>9</v>
      </c>
      <c r="P16" s="31">
        <v>-1.79</v>
      </c>
      <c r="Q16" s="33">
        <v>7</v>
      </c>
      <c r="R16" s="31" t="s">
        <v>30</v>
      </c>
      <c r="S16" s="33" t="s">
        <v>31</v>
      </c>
      <c r="T16" s="31" t="s">
        <v>30</v>
      </c>
      <c r="U16" s="33" t="s">
        <v>31</v>
      </c>
      <c r="V16" s="31" t="s">
        <v>30</v>
      </c>
      <c r="W16" s="33" t="s">
        <v>31</v>
      </c>
      <c r="X16" s="31" t="s">
        <v>30</v>
      </c>
      <c r="Y16" s="33" t="s">
        <v>31</v>
      </c>
      <c r="Z16" s="34">
        <v>305</v>
      </c>
      <c r="AA16" s="35"/>
      <c r="AB16" s="36"/>
      <c r="AC16" s="37">
        <v>8</v>
      </c>
      <c r="AD16" s="38">
        <v>1265</v>
      </c>
      <c r="AE16" s="39">
        <v>-8</v>
      </c>
      <c r="AF16" s="40">
        <v>-1265</v>
      </c>
      <c r="AG16" s="35">
        <v>8174</v>
      </c>
      <c r="AH16" s="41">
        <v>-1</v>
      </c>
      <c r="AI16" s="32">
        <v>-20.85</v>
      </c>
      <c r="AJ16" s="42" t="s">
        <v>44</v>
      </c>
      <c r="AK16" s="83" t="s">
        <v>45</v>
      </c>
    </row>
    <row r="17" spans="1:37" x14ac:dyDescent="0.2">
      <c r="A17" s="84">
        <v>11010020</v>
      </c>
      <c r="B17" s="85">
        <v>1</v>
      </c>
      <c r="C17" s="84">
        <v>8010003</v>
      </c>
      <c r="D17" s="85">
        <v>7010055</v>
      </c>
      <c r="E17" s="93">
        <v>14</v>
      </c>
      <c r="F17" s="2" t="s">
        <v>66</v>
      </c>
      <c r="G17" s="2">
        <v>1060</v>
      </c>
      <c r="H17" s="29" t="s">
        <v>67</v>
      </c>
      <c r="I17" s="30">
        <v>816.46199999999999</v>
      </c>
      <c r="J17" s="31">
        <v>-4.49</v>
      </c>
      <c r="K17" s="32">
        <v>-13.5</v>
      </c>
      <c r="L17" s="31">
        <v>-13.5</v>
      </c>
      <c r="M17" s="33">
        <v>14</v>
      </c>
      <c r="N17" s="31">
        <v>-4.18</v>
      </c>
      <c r="O17" s="33">
        <v>10</v>
      </c>
      <c r="P17" s="31">
        <v>-1.18</v>
      </c>
      <c r="Q17" s="33">
        <v>5</v>
      </c>
      <c r="R17" s="31">
        <v>-0.47</v>
      </c>
      <c r="S17" s="33">
        <v>5</v>
      </c>
      <c r="T17" s="31">
        <v>0.47</v>
      </c>
      <c r="U17" s="33">
        <v>4</v>
      </c>
      <c r="V17" s="31">
        <v>1.0900000000000001</v>
      </c>
      <c r="W17" s="33">
        <v>4</v>
      </c>
      <c r="X17" s="31" t="s">
        <v>30</v>
      </c>
      <c r="Y17" s="33" t="s">
        <v>31</v>
      </c>
      <c r="Z17" s="34">
        <v>313</v>
      </c>
      <c r="AA17" s="35"/>
      <c r="AB17" s="36"/>
      <c r="AC17" s="37">
        <v>272</v>
      </c>
      <c r="AD17" s="38">
        <v>1307</v>
      </c>
      <c r="AE17" s="39">
        <v>-272</v>
      </c>
      <c r="AF17" s="40">
        <v>-1307</v>
      </c>
      <c r="AG17" s="35">
        <v>8422</v>
      </c>
      <c r="AH17" s="41">
        <v>-7.4</v>
      </c>
      <c r="AI17" s="32">
        <v>-24.07</v>
      </c>
      <c r="AJ17" s="42" t="s">
        <v>44</v>
      </c>
      <c r="AK17" s="83" t="s">
        <v>45</v>
      </c>
    </row>
    <row r="18" spans="1:37" x14ac:dyDescent="0.2">
      <c r="A18" s="84">
        <v>11010020</v>
      </c>
      <c r="B18" s="85">
        <v>1</v>
      </c>
      <c r="C18" s="84">
        <v>8010081</v>
      </c>
      <c r="D18" s="85">
        <v>7010085</v>
      </c>
      <c r="E18" s="93">
        <v>15</v>
      </c>
      <c r="F18" s="2" t="s">
        <v>68</v>
      </c>
      <c r="G18" s="2">
        <v>2224</v>
      </c>
      <c r="H18" s="29" t="s">
        <v>69</v>
      </c>
      <c r="I18" s="30" t="s">
        <v>70</v>
      </c>
      <c r="J18" s="31"/>
      <c r="K18" s="32"/>
      <c r="L18" s="31" t="s">
        <v>30</v>
      </c>
      <c r="M18" s="33" t="s">
        <v>31</v>
      </c>
      <c r="N18" s="31" t="s">
        <v>30</v>
      </c>
      <c r="O18" s="33" t="s">
        <v>31</v>
      </c>
      <c r="P18" s="31" t="s">
        <v>30</v>
      </c>
      <c r="Q18" s="33" t="s">
        <v>31</v>
      </c>
      <c r="R18" s="31" t="s">
        <v>30</v>
      </c>
      <c r="S18" s="33" t="s">
        <v>31</v>
      </c>
      <c r="T18" s="31" t="s">
        <v>30</v>
      </c>
      <c r="U18" s="33" t="s">
        <v>31</v>
      </c>
      <c r="V18" s="31" t="s">
        <v>30</v>
      </c>
      <c r="W18" s="33" t="s">
        <v>31</v>
      </c>
      <c r="X18" s="31" t="s">
        <v>30</v>
      </c>
      <c r="Y18" s="33" t="s">
        <v>31</v>
      </c>
      <c r="Z18" s="34"/>
      <c r="AA18" s="35"/>
      <c r="AB18" s="36"/>
      <c r="AC18" s="37"/>
      <c r="AD18" s="38">
        <v>24637</v>
      </c>
      <c r="AE18" s="39"/>
      <c r="AF18" s="40">
        <v>-24637</v>
      </c>
      <c r="AG18" s="35"/>
      <c r="AH18" s="41"/>
      <c r="AI18" s="32"/>
      <c r="AJ18" s="42" t="s">
        <v>56</v>
      </c>
      <c r="AK18" s="86" t="s">
        <v>57</v>
      </c>
    </row>
    <row r="19" spans="1:37" x14ac:dyDescent="0.2">
      <c r="A19" s="84">
        <v>11010020</v>
      </c>
      <c r="B19" s="85">
        <v>1</v>
      </c>
      <c r="C19" s="84">
        <v>8010081</v>
      </c>
      <c r="D19" s="85">
        <v>7010085</v>
      </c>
      <c r="E19" s="93">
        <v>16</v>
      </c>
      <c r="F19" s="2" t="s">
        <v>71</v>
      </c>
      <c r="G19" s="2">
        <v>4697</v>
      </c>
      <c r="H19" s="29" t="s">
        <v>72</v>
      </c>
      <c r="I19" s="30" t="s">
        <v>70</v>
      </c>
      <c r="J19" s="31"/>
      <c r="K19" s="32"/>
      <c r="L19" s="31" t="s">
        <v>30</v>
      </c>
      <c r="M19" s="33" t="s">
        <v>31</v>
      </c>
      <c r="N19" s="31" t="s">
        <v>30</v>
      </c>
      <c r="O19" s="33" t="s">
        <v>31</v>
      </c>
      <c r="P19" s="31" t="s">
        <v>30</v>
      </c>
      <c r="Q19" s="33" t="s">
        <v>31</v>
      </c>
      <c r="R19" s="31" t="s">
        <v>30</v>
      </c>
      <c r="S19" s="33" t="s">
        <v>31</v>
      </c>
      <c r="T19" s="31" t="s">
        <v>30</v>
      </c>
      <c r="U19" s="33" t="s">
        <v>31</v>
      </c>
      <c r="V19" s="31" t="s">
        <v>30</v>
      </c>
      <c r="W19" s="33" t="s">
        <v>31</v>
      </c>
      <c r="X19" s="31" t="s">
        <v>30</v>
      </c>
      <c r="Y19" s="33" t="s">
        <v>31</v>
      </c>
      <c r="Z19" s="34"/>
      <c r="AA19" s="35"/>
      <c r="AB19" s="36"/>
      <c r="AC19" s="37"/>
      <c r="AD19" s="38">
        <v>6772</v>
      </c>
      <c r="AE19" s="39"/>
      <c r="AF19" s="40">
        <v>-6772</v>
      </c>
      <c r="AG19" s="35"/>
      <c r="AH19" s="41"/>
      <c r="AI19" s="32"/>
      <c r="AJ19" s="42" t="s">
        <v>56</v>
      </c>
      <c r="AK19" s="83" t="s">
        <v>57</v>
      </c>
    </row>
    <row r="20" spans="1:37" x14ac:dyDescent="0.2">
      <c r="A20" s="84">
        <v>11010020</v>
      </c>
      <c r="B20" s="85">
        <v>1</v>
      </c>
      <c r="C20" s="84">
        <v>8010081</v>
      </c>
      <c r="D20" s="85">
        <v>7010085</v>
      </c>
      <c r="E20" s="93">
        <v>17</v>
      </c>
      <c r="F20" s="2" t="s">
        <v>73</v>
      </c>
      <c r="G20" s="2">
        <v>4737</v>
      </c>
      <c r="H20" s="29" t="s">
        <v>74</v>
      </c>
      <c r="I20" s="30" t="s">
        <v>70</v>
      </c>
      <c r="J20" s="31"/>
      <c r="K20" s="32"/>
      <c r="L20" s="31" t="s">
        <v>30</v>
      </c>
      <c r="M20" s="33" t="s">
        <v>31</v>
      </c>
      <c r="N20" s="31" t="s">
        <v>30</v>
      </c>
      <c r="O20" s="33" t="s">
        <v>31</v>
      </c>
      <c r="P20" s="31" t="s">
        <v>30</v>
      </c>
      <c r="Q20" s="33" t="s">
        <v>31</v>
      </c>
      <c r="R20" s="31" t="s">
        <v>30</v>
      </c>
      <c r="S20" s="33" t="s">
        <v>31</v>
      </c>
      <c r="T20" s="31" t="s">
        <v>30</v>
      </c>
      <c r="U20" s="33" t="s">
        <v>31</v>
      </c>
      <c r="V20" s="31" t="s">
        <v>30</v>
      </c>
      <c r="W20" s="33" t="s">
        <v>31</v>
      </c>
      <c r="X20" s="31" t="s">
        <v>30</v>
      </c>
      <c r="Y20" s="33" t="s">
        <v>31</v>
      </c>
      <c r="Z20" s="34"/>
      <c r="AA20" s="35"/>
      <c r="AB20" s="36"/>
      <c r="AC20" s="37"/>
      <c r="AD20" s="38">
        <v>1138</v>
      </c>
      <c r="AE20" s="39"/>
      <c r="AF20" s="40">
        <v>-1138</v>
      </c>
      <c r="AG20" s="35"/>
      <c r="AH20" s="41"/>
      <c r="AI20" s="32"/>
      <c r="AJ20" s="42" t="s">
        <v>56</v>
      </c>
      <c r="AK20" s="83" t="s">
        <v>57</v>
      </c>
    </row>
    <row r="21" spans="1:37" x14ac:dyDescent="0.2">
      <c r="A21" s="84">
        <v>11010020</v>
      </c>
      <c r="B21" s="85">
        <v>1</v>
      </c>
      <c r="C21" s="84">
        <v>8020092</v>
      </c>
      <c r="D21" s="85">
        <v>7010154</v>
      </c>
      <c r="E21" s="93">
        <v>18</v>
      </c>
      <c r="F21" s="2" t="s">
        <v>75</v>
      </c>
      <c r="G21" s="2">
        <v>4787</v>
      </c>
      <c r="H21" s="29" t="s">
        <v>76</v>
      </c>
      <c r="I21" s="30" t="s">
        <v>70</v>
      </c>
      <c r="J21" s="31"/>
      <c r="K21" s="32"/>
      <c r="L21" s="31" t="s">
        <v>30</v>
      </c>
      <c r="M21" s="33" t="s">
        <v>31</v>
      </c>
      <c r="N21" s="31" t="s">
        <v>30</v>
      </c>
      <c r="O21" s="33" t="s">
        <v>31</v>
      </c>
      <c r="P21" s="31" t="s">
        <v>30</v>
      </c>
      <c r="Q21" s="33" t="s">
        <v>31</v>
      </c>
      <c r="R21" s="31" t="s">
        <v>30</v>
      </c>
      <c r="S21" s="33" t="s">
        <v>31</v>
      </c>
      <c r="T21" s="31" t="s">
        <v>30</v>
      </c>
      <c r="U21" s="33" t="s">
        <v>31</v>
      </c>
      <c r="V21" s="31" t="s">
        <v>30</v>
      </c>
      <c r="W21" s="33" t="s">
        <v>31</v>
      </c>
      <c r="X21" s="31" t="s">
        <v>30</v>
      </c>
      <c r="Y21" s="33" t="s">
        <v>31</v>
      </c>
      <c r="Z21" s="34"/>
      <c r="AA21" s="35"/>
      <c r="AB21" s="36"/>
      <c r="AC21" s="37"/>
      <c r="AD21" s="38">
        <v>14003</v>
      </c>
      <c r="AE21" s="39"/>
      <c r="AF21" s="40">
        <v>-14003</v>
      </c>
      <c r="AG21" s="35"/>
      <c r="AH21" s="41"/>
      <c r="AI21" s="32"/>
      <c r="AJ21" s="42" t="s">
        <v>40</v>
      </c>
      <c r="AK21" s="83" t="s">
        <v>41</v>
      </c>
    </row>
    <row r="22" spans="1:37" x14ac:dyDescent="0.2">
      <c r="A22" s="84">
        <v>11010020</v>
      </c>
      <c r="B22" s="85">
        <v>1</v>
      </c>
      <c r="C22" s="84">
        <v>8020092</v>
      </c>
      <c r="D22" s="85">
        <v>7010154</v>
      </c>
      <c r="E22" s="93">
        <v>19</v>
      </c>
      <c r="F22" s="2" t="s">
        <v>77</v>
      </c>
      <c r="G22" s="2">
        <v>4804</v>
      </c>
      <c r="H22" s="29" t="s">
        <v>78</v>
      </c>
      <c r="I22" s="30" t="s">
        <v>70</v>
      </c>
      <c r="J22" s="31"/>
      <c r="K22" s="32"/>
      <c r="L22" s="31" t="s">
        <v>30</v>
      </c>
      <c r="M22" s="33" t="s">
        <v>31</v>
      </c>
      <c r="N22" s="31" t="s">
        <v>30</v>
      </c>
      <c r="O22" s="33" t="s">
        <v>31</v>
      </c>
      <c r="P22" s="31" t="s">
        <v>30</v>
      </c>
      <c r="Q22" s="33" t="s">
        <v>31</v>
      </c>
      <c r="R22" s="31" t="s">
        <v>30</v>
      </c>
      <c r="S22" s="33" t="s">
        <v>31</v>
      </c>
      <c r="T22" s="31" t="s">
        <v>30</v>
      </c>
      <c r="U22" s="33" t="s">
        <v>31</v>
      </c>
      <c r="V22" s="31" t="s">
        <v>30</v>
      </c>
      <c r="W22" s="33" t="s">
        <v>31</v>
      </c>
      <c r="X22" s="31" t="s">
        <v>30</v>
      </c>
      <c r="Y22" s="33" t="s">
        <v>31</v>
      </c>
      <c r="Z22" s="34"/>
      <c r="AA22" s="35"/>
      <c r="AB22" s="36"/>
      <c r="AC22" s="37"/>
      <c r="AD22" s="38">
        <v>13855</v>
      </c>
      <c r="AE22" s="39"/>
      <c r="AF22" s="40">
        <v>-13855</v>
      </c>
      <c r="AG22" s="35"/>
      <c r="AH22" s="41"/>
      <c r="AI22" s="32"/>
      <c r="AJ22" s="42" t="s">
        <v>40</v>
      </c>
      <c r="AK22" s="83" t="s">
        <v>41</v>
      </c>
    </row>
    <row r="23" spans="1:37" ht="13.5" thickBot="1" x14ac:dyDescent="0.25">
      <c r="A23" s="84">
        <v>11010020</v>
      </c>
      <c r="B23" s="85">
        <v>1</v>
      </c>
      <c r="C23" s="84">
        <v>8020089</v>
      </c>
      <c r="D23" s="85">
        <v>7010084</v>
      </c>
      <c r="E23" s="98">
        <v>20</v>
      </c>
      <c r="F23" s="99" t="s">
        <v>79</v>
      </c>
      <c r="G23" s="99">
        <v>4813</v>
      </c>
      <c r="H23" s="100" t="s">
        <v>80</v>
      </c>
      <c r="I23" s="101" t="s">
        <v>70</v>
      </c>
      <c r="J23" s="102"/>
      <c r="K23" s="103"/>
      <c r="L23" s="102" t="s">
        <v>30</v>
      </c>
      <c r="M23" s="104" t="s">
        <v>31</v>
      </c>
      <c r="N23" s="102" t="s">
        <v>30</v>
      </c>
      <c r="O23" s="104" t="s">
        <v>31</v>
      </c>
      <c r="P23" s="102" t="s">
        <v>30</v>
      </c>
      <c r="Q23" s="104" t="s">
        <v>31</v>
      </c>
      <c r="R23" s="102" t="s">
        <v>30</v>
      </c>
      <c r="S23" s="104" t="s">
        <v>31</v>
      </c>
      <c r="T23" s="102" t="s">
        <v>30</v>
      </c>
      <c r="U23" s="104" t="s">
        <v>31</v>
      </c>
      <c r="V23" s="102" t="s">
        <v>30</v>
      </c>
      <c r="W23" s="104" t="s">
        <v>31</v>
      </c>
      <c r="X23" s="102" t="s">
        <v>30</v>
      </c>
      <c r="Y23" s="104" t="s">
        <v>31</v>
      </c>
      <c r="Z23" s="105"/>
      <c r="AA23" s="106"/>
      <c r="AB23" s="107"/>
      <c r="AC23" s="108"/>
      <c r="AD23" s="109">
        <v>4126</v>
      </c>
      <c r="AE23" s="110"/>
      <c r="AF23" s="111">
        <v>-4126</v>
      </c>
      <c r="AG23" s="106"/>
      <c r="AH23" s="112"/>
      <c r="AI23" s="103"/>
      <c r="AJ23" s="113" t="s">
        <v>81</v>
      </c>
      <c r="AK23" s="86" t="s">
        <v>82</v>
      </c>
    </row>
    <row r="24" spans="1:37" x14ac:dyDescent="0.2">
      <c r="A24" s="84">
        <v>11010020</v>
      </c>
      <c r="B24" s="85">
        <v>1</v>
      </c>
      <c r="C24" s="84">
        <v>8010021</v>
      </c>
      <c r="D24" s="85">
        <v>7010058</v>
      </c>
      <c r="E24" s="114">
        <v>21</v>
      </c>
      <c r="F24" s="115" t="s">
        <v>83</v>
      </c>
      <c r="G24" s="115">
        <v>4829</v>
      </c>
      <c r="H24" s="116" t="s">
        <v>84</v>
      </c>
      <c r="I24" s="117"/>
      <c r="J24" s="118"/>
      <c r="K24" s="119"/>
      <c r="L24" s="118" t="s">
        <v>30</v>
      </c>
      <c r="M24" s="120" t="s">
        <v>31</v>
      </c>
      <c r="N24" s="118" t="s">
        <v>30</v>
      </c>
      <c r="O24" s="120" t="s">
        <v>31</v>
      </c>
      <c r="P24" s="118" t="s">
        <v>30</v>
      </c>
      <c r="Q24" s="120" t="s">
        <v>31</v>
      </c>
      <c r="R24" s="118" t="s">
        <v>30</v>
      </c>
      <c r="S24" s="120" t="s">
        <v>31</v>
      </c>
      <c r="T24" s="118" t="s">
        <v>30</v>
      </c>
      <c r="U24" s="120" t="s">
        <v>31</v>
      </c>
      <c r="V24" s="118" t="s">
        <v>30</v>
      </c>
      <c r="W24" s="120" t="s">
        <v>31</v>
      </c>
      <c r="X24" s="118" t="s">
        <v>30</v>
      </c>
      <c r="Y24" s="120" t="s">
        <v>31</v>
      </c>
      <c r="Z24" s="121"/>
      <c r="AA24" s="122"/>
      <c r="AB24" s="123">
        <v>1519</v>
      </c>
      <c r="AC24" s="124"/>
      <c r="AD24" s="125">
        <v>23585</v>
      </c>
      <c r="AE24" s="126"/>
      <c r="AF24" s="127">
        <v>-22066</v>
      </c>
      <c r="AG24" s="122"/>
      <c r="AH24" s="128"/>
      <c r="AI24" s="119"/>
      <c r="AJ24" s="129" t="s">
        <v>50</v>
      </c>
      <c r="AK24" s="83" t="s">
        <v>51</v>
      </c>
    </row>
    <row r="25" spans="1:37" x14ac:dyDescent="0.2">
      <c r="A25" s="84">
        <v>11010020</v>
      </c>
      <c r="B25" s="85">
        <v>1</v>
      </c>
      <c r="C25" s="84">
        <v>8010022</v>
      </c>
      <c r="D25" s="85">
        <v>7010012</v>
      </c>
      <c r="E25" s="93">
        <v>22</v>
      </c>
      <c r="F25" s="2" t="s">
        <v>85</v>
      </c>
      <c r="G25" s="2">
        <v>4976</v>
      </c>
      <c r="H25" s="29" t="s">
        <v>86</v>
      </c>
      <c r="I25" s="30"/>
      <c r="J25" s="31"/>
      <c r="K25" s="32"/>
      <c r="L25" s="31" t="s">
        <v>30</v>
      </c>
      <c r="M25" s="33" t="s">
        <v>31</v>
      </c>
      <c r="N25" s="31" t="s">
        <v>30</v>
      </c>
      <c r="O25" s="33" t="s">
        <v>31</v>
      </c>
      <c r="P25" s="31" t="s">
        <v>30</v>
      </c>
      <c r="Q25" s="33" t="s">
        <v>31</v>
      </c>
      <c r="R25" s="31" t="s">
        <v>30</v>
      </c>
      <c r="S25" s="33" t="s">
        <v>31</v>
      </c>
      <c r="T25" s="31" t="s">
        <v>30</v>
      </c>
      <c r="U25" s="33" t="s">
        <v>31</v>
      </c>
      <c r="V25" s="31" t="s">
        <v>30</v>
      </c>
      <c r="W25" s="33" t="s">
        <v>31</v>
      </c>
      <c r="X25" s="31" t="s">
        <v>30</v>
      </c>
      <c r="Y25" s="33" t="s">
        <v>31</v>
      </c>
      <c r="Z25" s="34"/>
      <c r="AA25" s="35"/>
      <c r="AB25" s="36">
        <v>2028</v>
      </c>
      <c r="AC25" s="37"/>
      <c r="AD25" s="38">
        <v>27163</v>
      </c>
      <c r="AE25" s="39"/>
      <c r="AF25" s="40">
        <v>-25135</v>
      </c>
      <c r="AG25" s="35"/>
      <c r="AH25" s="41"/>
      <c r="AI25" s="32"/>
      <c r="AJ25" s="42" t="s">
        <v>32</v>
      </c>
      <c r="AK25" s="83" t="s">
        <v>33</v>
      </c>
    </row>
    <row r="26" spans="1:37" x14ac:dyDescent="0.2">
      <c r="A26" s="84">
        <v>11010020</v>
      </c>
      <c r="B26" s="85">
        <v>1</v>
      </c>
      <c r="C26" s="84">
        <v>8010022</v>
      </c>
      <c r="D26" s="85">
        <v>7010012</v>
      </c>
      <c r="E26" s="93">
        <v>23</v>
      </c>
      <c r="F26" s="2" t="s">
        <v>87</v>
      </c>
      <c r="G26" s="2">
        <v>4986</v>
      </c>
      <c r="H26" s="29" t="s">
        <v>88</v>
      </c>
      <c r="I26" s="30"/>
      <c r="J26" s="31"/>
      <c r="K26" s="32"/>
      <c r="L26" s="31" t="s">
        <v>30</v>
      </c>
      <c r="M26" s="33" t="s">
        <v>31</v>
      </c>
      <c r="N26" s="31" t="s">
        <v>30</v>
      </c>
      <c r="O26" s="33" t="s">
        <v>31</v>
      </c>
      <c r="P26" s="31" t="s">
        <v>30</v>
      </c>
      <c r="Q26" s="33" t="s">
        <v>31</v>
      </c>
      <c r="R26" s="31" t="s">
        <v>30</v>
      </c>
      <c r="S26" s="33" t="s">
        <v>31</v>
      </c>
      <c r="T26" s="31" t="s">
        <v>30</v>
      </c>
      <c r="U26" s="33" t="s">
        <v>31</v>
      </c>
      <c r="V26" s="31" t="s">
        <v>30</v>
      </c>
      <c r="W26" s="33" t="s">
        <v>31</v>
      </c>
      <c r="X26" s="31" t="s">
        <v>30</v>
      </c>
      <c r="Y26" s="33" t="s">
        <v>31</v>
      </c>
      <c r="Z26" s="34"/>
      <c r="AA26" s="35"/>
      <c r="AB26" s="36">
        <v>434</v>
      </c>
      <c r="AC26" s="37"/>
      <c r="AD26" s="38">
        <v>11228</v>
      </c>
      <c r="AE26" s="39"/>
      <c r="AF26" s="40">
        <v>-10794</v>
      </c>
      <c r="AG26" s="35"/>
      <c r="AH26" s="41"/>
      <c r="AI26" s="32"/>
      <c r="AJ26" s="42" t="s">
        <v>32</v>
      </c>
      <c r="AK26" s="83" t="s">
        <v>33</v>
      </c>
    </row>
    <row r="27" spans="1:37" x14ac:dyDescent="0.2">
      <c r="A27" s="84">
        <v>11010020</v>
      </c>
      <c r="B27" s="85">
        <v>1</v>
      </c>
      <c r="C27" s="84">
        <v>8010022</v>
      </c>
      <c r="D27" s="85">
        <v>7010012</v>
      </c>
      <c r="E27" s="93">
        <v>24</v>
      </c>
      <c r="F27" s="2" t="s">
        <v>89</v>
      </c>
      <c r="G27" s="2">
        <v>9018</v>
      </c>
      <c r="H27" s="29" t="s">
        <v>90</v>
      </c>
      <c r="I27" s="30" t="s">
        <v>70</v>
      </c>
      <c r="J27" s="31"/>
      <c r="K27" s="32"/>
      <c r="L27" s="31" t="s">
        <v>30</v>
      </c>
      <c r="M27" s="33" t="s">
        <v>31</v>
      </c>
      <c r="N27" s="31" t="s">
        <v>30</v>
      </c>
      <c r="O27" s="33" t="s">
        <v>31</v>
      </c>
      <c r="P27" s="31" t="s">
        <v>30</v>
      </c>
      <c r="Q27" s="33" t="s">
        <v>31</v>
      </c>
      <c r="R27" s="31" t="s">
        <v>30</v>
      </c>
      <c r="S27" s="33" t="s">
        <v>31</v>
      </c>
      <c r="T27" s="31" t="s">
        <v>30</v>
      </c>
      <c r="U27" s="33" t="s">
        <v>31</v>
      </c>
      <c r="V27" s="31" t="s">
        <v>30</v>
      </c>
      <c r="W27" s="33" t="s">
        <v>31</v>
      </c>
      <c r="X27" s="31" t="s">
        <v>30</v>
      </c>
      <c r="Y27" s="33" t="s">
        <v>31</v>
      </c>
      <c r="Z27" s="34"/>
      <c r="AA27" s="35"/>
      <c r="AB27" s="36">
        <v>508</v>
      </c>
      <c r="AC27" s="37"/>
      <c r="AD27" s="38">
        <v>12036</v>
      </c>
      <c r="AE27" s="39"/>
      <c r="AF27" s="40">
        <v>-11528</v>
      </c>
      <c r="AG27" s="35"/>
      <c r="AH27" s="41"/>
      <c r="AI27" s="32"/>
      <c r="AJ27" s="42" t="s">
        <v>32</v>
      </c>
      <c r="AK27" s="83" t="s">
        <v>33</v>
      </c>
    </row>
    <row r="28" spans="1:37" ht="13.5" thickBot="1" x14ac:dyDescent="0.25">
      <c r="A28" s="84">
        <v>11010020</v>
      </c>
      <c r="B28" s="85">
        <v>1</v>
      </c>
      <c r="C28" s="84">
        <v>8010022</v>
      </c>
      <c r="D28" s="85">
        <v>7010012</v>
      </c>
      <c r="E28" s="93">
        <v>25</v>
      </c>
      <c r="F28" s="2" t="s">
        <v>91</v>
      </c>
      <c r="G28" s="2">
        <v>9041</v>
      </c>
      <c r="H28" s="7" t="s">
        <v>92</v>
      </c>
      <c r="I28" s="43" t="s">
        <v>70</v>
      </c>
      <c r="J28" s="44"/>
      <c r="K28" s="45"/>
      <c r="L28" s="44" t="s">
        <v>30</v>
      </c>
      <c r="M28" s="46" t="s">
        <v>31</v>
      </c>
      <c r="N28" s="44" t="s">
        <v>30</v>
      </c>
      <c r="O28" s="46" t="s">
        <v>31</v>
      </c>
      <c r="P28" s="44" t="s">
        <v>30</v>
      </c>
      <c r="Q28" s="46" t="s">
        <v>31</v>
      </c>
      <c r="R28" s="44" t="s">
        <v>30</v>
      </c>
      <c r="S28" s="46" t="s">
        <v>31</v>
      </c>
      <c r="T28" s="44" t="s">
        <v>30</v>
      </c>
      <c r="U28" s="46" t="s">
        <v>31</v>
      </c>
      <c r="V28" s="44" t="s">
        <v>30</v>
      </c>
      <c r="W28" s="46" t="s">
        <v>31</v>
      </c>
      <c r="X28" s="44" t="s">
        <v>30</v>
      </c>
      <c r="Y28" s="46" t="s">
        <v>31</v>
      </c>
      <c r="Z28" s="47"/>
      <c r="AA28" s="48"/>
      <c r="AB28" s="49">
        <v>810</v>
      </c>
      <c r="AC28" s="50"/>
      <c r="AD28" s="51">
        <v>10285</v>
      </c>
      <c r="AE28" s="52"/>
      <c r="AF28" s="53">
        <v>-9475</v>
      </c>
      <c r="AG28" s="48"/>
      <c r="AH28" s="54"/>
      <c r="AI28" s="45"/>
      <c r="AJ28" s="55" t="s">
        <v>32</v>
      </c>
      <c r="AK28" s="83" t="s">
        <v>33</v>
      </c>
    </row>
    <row r="29" spans="1:37" ht="13.5" thickBot="1" x14ac:dyDescent="0.25">
      <c r="A29" s="1"/>
      <c r="B29" s="85">
        <v>2</v>
      </c>
      <c r="C29" s="1" t="s">
        <v>93</v>
      </c>
      <c r="D29" s="87" t="s">
        <v>93</v>
      </c>
      <c r="E29" t="s">
        <v>0</v>
      </c>
      <c r="F29" t="s">
        <v>94</v>
      </c>
      <c r="G29" t="s">
        <v>30</v>
      </c>
      <c r="H29" s="1" t="s">
        <v>95</v>
      </c>
      <c r="I29" s="4" t="s">
        <v>70</v>
      </c>
      <c r="J29" s="56">
        <v>-0.96</v>
      </c>
      <c r="K29" s="57">
        <v>-5.13</v>
      </c>
      <c r="L29" s="56">
        <v>-5.13</v>
      </c>
      <c r="M29" s="58">
        <v>14</v>
      </c>
      <c r="N29" s="56">
        <v>-1.37</v>
      </c>
      <c r="O29" s="59">
        <v>10</v>
      </c>
      <c r="P29" s="56">
        <v>-0.95</v>
      </c>
      <c r="Q29" s="59">
        <v>7</v>
      </c>
      <c r="R29" s="56">
        <v>0.46</v>
      </c>
      <c r="S29" s="59">
        <v>5</v>
      </c>
      <c r="T29" s="56">
        <v>1.21</v>
      </c>
      <c r="U29" s="59">
        <v>4</v>
      </c>
      <c r="V29" s="56">
        <v>1.61</v>
      </c>
      <c r="W29" s="59">
        <v>4</v>
      </c>
      <c r="X29" s="56"/>
      <c r="Y29" s="59"/>
      <c r="Z29" s="60">
        <v>15643</v>
      </c>
      <c r="AA29" s="61">
        <v>970</v>
      </c>
      <c r="AB29" s="62">
        <v>65465</v>
      </c>
      <c r="AC29" s="63">
        <v>16571</v>
      </c>
      <c r="AD29" s="64">
        <v>291792</v>
      </c>
      <c r="AE29" s="65">
        <v>-15601</v>
      </c>
      <c r="AF29" s="58">
        <v>-226327</v>
      </c>
      <c r="AG29" s="65">
        <v>588371</v>
      </c>
      <c r="AH29" s="90">
        <v>-3.35</v>
      </c>
      <c r="AI29" s="91">
        <v>-6.88</v>
      </c>
      <c r="AJ29" s="66"/>
    </row>
    <row r="30" spans="1:37" ht="13.5" thickBot="1" x14ac:dyDescent="0.25">
      <c r="A30" s="1"/>
      <c r="B30" s="85">
        <v>3</v>
      </c>
      <c r="C30" s="1" t="s">
        <v>93</v>
      </c>
      <c r="D30" s="87" t="s">
        <v>93</v>
      </c>
      <c r="E30" t="s">
        <v>0</v>
      </c>
      <c r="F30" t="s">
        <v>94</v>
      </c>
      <c r="G30" t="s">
        <v>30</v>
      </c>
      <c r="H30" s="1" t="s">
        <v>96</v>
      </c>
      <c r="I30" s="4"/>
      <c r="J30" s="67">
        <v>-0.8</v>
      </c>
      <c r="K30" s="68">
        <v>-2.4</v>
      </c>
      <c r="L30" s="67">
        <v>-2.4</v>
      </c>
      <c r="M30" s="12" t="s">
        <v>31</v>
      </c>
      <c r="N30" s="67">
        <v>-0.35</v>
      </c>
      <c r="O30" s="69" t="s">
        <v>31</v>
      </c>
      <c r="P30" s="67">
        <v>1.37</v>
      </c>
      <c r="Q30" s="69" t="s">
        <v>31</v>
      </c>
      <c r="R30" s="67"/>
      <c r="S30" s="69" t="s">
        <v>31</v>
      </c>
      <c r="T30" s="67"/>
      <c r="U30" s="12" t="s">
        <v>31</v>
      </c>
      <c r="V30" s="67"/>
      <c r="W30" s="12" t="s">
        <v>31</v>
      </c>
      <c r="X30" s="67"/>
      <c r="Y30" s="12"/>
      <c r="Z30" s="70"/>
      <c r="AA30" s="71"/>
      <c r="AB30" s="10"/>
      <c r="AC30" s="11"/>
      <c r="AD30" s="72"/>
      <c r="AE30" s="9"/>
      <c r="AF30" s="12"/>
      <c r="AG30" s="8"/>
      <c r="AH30" s="1"/>
      <c r="AI30" s="1"/>
      <c r="AJ30" s="66"/>
    </row>
    <row r="31" spans="1:37" x14ac:dyDescent="0.2">
      <c r="A31" s="1"/>
      <c r="B31" s="1"/>
      <c r="C31" s="1"/>
      <c r="D31" s="1"/>
      <c r="E31" s="3" t="s">
        <v>13</v>
      </c>
      <c r="F31" s="3"/>
      <c r="G31" s="3"/>
      <c r="H31" s="73"/>
      <c r="I31" s="74"/>
      <c r="J31" s="75"/>
      <c r="K31" s="75"/>
      <c r="L31" s="76"/>
      <c r="M31" s="77"/>
      <c r="N31" s="76"/>
      <c r="O31" s="77"/>
      <c r="P31" s="76"/>
      <c r="Q31" s="77"/>
      <c r="R31" s="76"/>
      <c r="S31" s="77"/>
      <c r="T31" s="76"/>
      <c r="U31" s="77"/>
      <c r="V31" s="76"/>
      <c r="W31" s="77"/>
      <c r="X31" s="76"/>
      <c r="Y31" s="77"/>
      <c r="Z31" s="77"/>
      <c r="AA31" s="77"/>
      <c r="AB31" s="77"/>
      <c r="AC31" s="77"/>
      <c r="AD31" s="77"/>
      <c r="AE31" s="77"/>
      <c r="AF31" s="77"/>
      <c r="AG31" s="77"/>
      <c r="AH31" s="73"/>
      <c r="AI31" s="73"/>
      <c r="AJ31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Cursiva"31/12/2018&amp;C&amp;9(Importes en Miles de Euros)&amp;R&amp;"Arial,Negrita"&amp;9&amp;UGarantía Parcial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2016-02-03T07:48:42Z</cp:lastPrinted>
  <dcterms:created xsi:type="dcterms:W3CDTF">2000-11-24T12:41:46Z</dcterms:created>
  <dcterms:modified xsi:type="dcterms:W3CDTF">2019-01-15T10:38:57Z</dcterms:modified>
</cp:coreProperties>
</file>